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wamp\www\3dFlip\supports\S06\"/>
    </mc:Choice>
  </mc:AlternateContent>
  <bookViews>
    <workbookView xWindow="0" yWindow="0" windowWidth="28800" windowHeight="11835"/>
  </bookViews>
  <sheets>
    <sheet name="Spécifications-Formation" sheetId="1" r:id="rId1"/>
    <sheet name="Fichier-de-Spécification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2" l="1"/>
  <c r="D35" i="2"/>
  <c r="G32" i="2"/>
  <c r="H32" i="2" s="1"/>
  <c r="E32" i="2"/>
  <c r="E27" i="2"/>
  <c r="G27" i="2" s="1"/>
  <c r="H27" i="2" s="1"/>
  <c r="E23" i="2"/>
  <c r="G23" i="2" s="1"/>
  <c r="H23" i="2" s="1"/>
  <c r="G19" i="2"/>
  <c r="H19" i="2" s="1"/>
  <c r="E19" i="2"/>
  <c r="E15" i="2"/>
  <c r="E35" i="2" s="1"/>
  <c r="E10" i="2"/>
  <c r="G10" i="2" s="1"/>
  <c r="H10" i="2" s="1"/>
  <c r="E7" i="2"/>
  <c r="G7" i="2" s="1"/>
  <c r="H7" i="2" s="1"/>
  <c r="G3" i="2"/>
  <c r="E3" i="2"/>
  <c r="H3" i="2" l="1"/>
  <c r="G15" i="2"/>
  <c r="H15" i="2" s="1"/>
  <c r="E27" i="1"/>
  <c r="G27" i="1" s="1"/>
  <c r="H27" i="1" s="1"/>
  <c r="E23" i="1"/>
  <c r="G23" i="1" s="1"/>
  <c r="H23" i="1" s="1"/>
  <c r="H35" i="2" l="1"/>
  <c r="G35" i="2"/>
  <c r="E10" i="1"/>
  <c r="E19" i="1" l="1"/>
  <c r="G19" i="1" s="1"/>
  <c r="E15" i="1" l="1"/>
  <c r="G15" i="1" s="1"/>
  <c r="G10" i="1"/>
  <c r="E7" i="1"/>
  <c r="G7" i="1" s="1"/>
  <c r="G32" i="1" l="1"/>
  <c r="E32" i="1"/>
  <c r="E3" i="1"/>
  <c r="F35" i="1" l="1"/>
  <c r="H32" i="1"/>
  <c r="G3" i="1"/>
  <c r="E35" i="1"/>
  <c r="D35" i="1"/>
  <c r="H3" i="1" l="1"/>
  <c r="G35" i="1"/>
  <c r="H7" i="1"/>
  <c r="H10" i="1"/>
  <c r="H19" i="1"/>
  <c r="H15" i="1"/>
  <c r="H35" i="1" l="1"/>
</calcChain>
</file>

<file path=xl/sharedStrings.xml><?xml version="1.0" encoding="utf-8"?>
<sst xmlns="http://schemas.openxmlformats.org/spreadsheetml/2006/main" count="86" uniqueCount="72">
  <si>
    <t>5 </t>
  </si>
  <si>
    <t>TOTAL</t>
  </si>
  <si>
    <t>Thèmes principaux</t>
  </si>
  <si>
    <t xml:space="preserve">Sous-thèmes </t>
  </si>
  <si>
    <t>Nbr. de Séquences de 20 mns</t>
  </si>
  <si>
    <t xml:space="preserve">Résumé et référence </t>
  </si>
  <si>
    <t>Résultats attendus</t>
  </si>
  <si>
    <t>L'évaluation des Cours</t>
  </si>
  <si>
    <t>Le Conseil Scientifique</t>
  </si>
  <si>
    <t>Production des supports de présentation</t>
  </si>
  <si>
    <t xml:space="preserve">Exemple de production </t>
  </si>
  <si>
    <t>La chaine de Production (studios, validation, montage, évaluation, publication)</t>
  </si>
  <si>
    <t>N° Session</t>
  </si>
  <si>
    <t>Le modèle pédagogique Avicenne</t>
  </si>
  <si>
    <t>Le Réseau Avicenne de UNESCO</t>
  </si>
  <si>
    <t xml:space="preserve">Les connaissances requises  </t>
  </si>
  <si>
    <t>Aperçu de la formation pédagogique</t>
  </si>
  <si>
    <t xml:space="preserve">% en heure </t>
  </si>
  <si>
    <t>Total en minutes</t>
  </si>
  <si>
    <t>Le Centre Avicenne</t>
  </si>
  <si>
    <t>Structure d'un module (Fichier Excel)</t>
  </si>
  <si>
    <t xml:space="preserve">Le Système d'Assurance Qualité Avicenne </t>
  </si>
  <si>
    <t>Nbr. De Sessions</t>
  </si>
  <si>
    <t>Total des Séquences</t>
  </si>
  <si>
    <t>Formation_Pédagogique_Niveau 1</t>
  </si>
  <si>
    <t>S1: Introduction à la Formation Pédagogique</t>
  </si>
  <si>
    <t>S2: Le Réseau Campus Virtuel Avicenne de l'UNESCO</t>
  </si>
  <si>
    <t>S3: Le modèle pédagogique Avicenne</t>
  </si>
  <si>
    <t xml:space="preserve">S4: La chaine de production des cours </t>
  </si>
  <si>
    <t>S5 : L'assurance qualité</t>
  </si>
  <si>
    <t>Préparation de la Structure d'un module Avicenne de 20H (Fichier Excel)</t>
  </si>
  <si>
    <t xml:space="preserve">Les Spécifications /  Cahier de charge </t>
  </si>
  <si>
    <t>Préparation des spécifications / cahier des charges du Module</t>
  </si>
  <si>
    <t>Evaluations et validation des documents</t>
  </si>
  <si>
    <t xml:space="preserve"> S6 : Documents de Production d'un module Avicenne (TP)</t>
  </si>
  <si>
    <t xml:space="preserve"> S7 : Production d'une séquence et mise en ligne(TP)</t>
  </si>
  <si>
    <t>S8: Session Final</t>
  </si>
  <si>
    <t>Préparation d’une présentation PowerPoint  de 20mn (Fichier PP)</t>
  </si>
  <si>
    <t>Préparation du scénario</t>
  </si>
  <si>
    <t>Enregistrement de la vidéo de la séquence</t>
  </si>
  <si>
    <t>Validation et mise en ligne</t>
  </si>
  <si>
    <t xml:space="preserve">Les droits d'auteur et propriété intellectuelle </t>
  </si>
  <si>
    <t xml:space="preserve">Le Portail de cours en Ligne  </t>
  </si>
  <si>
    <t>S1: Introduction au Module…..</t>
  </si>
  <si>
    <t>Présentation Générale</t>
  </si>
  <si>
    <t>SousSession 1.1</t>
  </si>
  <si>
    <t>SousSession 1.2</t>
  </si>
  <si>
    <t xml:space="preserve"> Session intermédiaire  1</t>
  </si>
  <si>
    <t xml:space="preserve"> Session intermédiaire 2</t>
  </si>
  <si>
    <t>SousSession 2.1</t>
  </si>
  <si>
    <t>SousSession 2.2</t>
  </si>
  <si>
    <t>SousSession 2.3</t>
  </si>
  <si>
    <t>SousSession 2.4</t>
  </si>
  <si>
    <t xml:space="preserve"> Session intermédiaire 3</t>
  </si>
  <si>
    <t>SousSession 3.1</t>
  </si>
  <si>
    <t>SousSession 3.2</t>
  </si>
  <si>
    <t>SousSession 3.3</t>
  </si>
  <si>
    <t xml:space="preserve"> Session intermédiaire 4</t>
  </si>
  <si>
    <t>SousSession 4.1</t>
  </si>
  <si>
    <t>SousSession 4.2</t>
  </si>
  <si>
    <t>SousSession 4.3</t>
  </si>
  <si>
    <t xml:space="preserve"> Session intermédiaire 5</t>
  </si>
  <si>
    <t>SousSession 5.1</t>
  </si>
  <si>
    <t>SousSession 5.2</t>
  </si>
  <si>
    <t>SousSession 5.3</t>
  </si>
  <si>
    <t xml:space="preserve"> Session intermédiaire 6</t>
  </si>
  <si>
    <t>SousSession 6.1</t>
  </si>
  <si>
    <t>SousSession 6.2</t>
  </si>
  <si>
    <t>SousSession 6.3</t>
  </si>
  <si>
    <t>SousSession 6.4</t>
  </si>
  <si>
    <t>Préparation de l'Examen final</t>
  </si>
  <si>
    <t>Modèle de fichier de spécification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</si>
</sst>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="150" zoomScaleNormal="150" workbookViewId="0">
      <selection activeCell="J4" sqref="J4"/>
    </sheetView>
  </sheetViews>
  <sheetFormatPr baseColWidth="10" defaultRowHeight="15" x14ac:dyDescent="0.25"/>
  <cols>
    <col min="1" max="1" width="6.7109375" customWidth="1"/>
    <col min="2" max="2" width="21.28515625" customWidth="1"/>
    <col min="3" max="3" width="25.5703125" customWidth="1"/>
    <col min="4" max="5" width="8.5703125" customWidth="1"/>
    <col min="6" max="6" width="7.42578125" customWidth="1"/>
    <col min="7" max="7" width="5.85546875" customWidth="1"/>
    <col min="8" max="8" width="7.140625" customWidth="1"/>
  </cols>
  <sheetData>
    <row r="1" spans="1:9" ht="15.75" thickBot="1" x14ac:dyDescent="0.3">
      <c r="A1" s="42" t="s">
        <v>24</v>
      </c>
      <c r="B1" s="43"/>
      <c r="C1" s="43"/>
      <c r="D1" s="43"/>
      <c r="E1" s="43"/>
      <c r="F1" s="43"/>
      <c r="G1" s="43"/>
      <c r="H1" s="44"/>
    </row>
    <row r="2" spans="1:9" ht="42" x14ac:dyDescent="0.25">
      <c r="A2" s="33" t="s">
        <v>12</v>
      </c>
      <c r="B2" s="33" t="s">
        <v>2</v>
      </c>
      <c r="C2" s="33" t="s">
        <v>3</v>
      </c>
      <c r="D2" s="33" t="s">
        <v>4</v>
      </c>
      <c r="E2" s="33" t="s">
        <v>23</v>
      </c>
      <c r="F2" s="33" t="s">
        <v>22</v>
      </c>
      <c r="G2" s="33" t="s">
        <v>17</v>
      </c>
      <c r="H2" s="33" t="s">
        <v>18</v>
      </c>
    </row>
    <row r="3" spans="1:9" ht="24" x14ac:dyDescent="0.25">
      <c r="A3" s="18">
        <v>1</v>
      </c>
      <c r="B3" s="19" t="s">
        <v>25</v>
      </c>
      <c r="C3" s="10"/>
      <c r="D3" s="11"/>
      <c r="E3" s="11">
        <f>D4+D5+D6</f>
        <v>1</v>
      </c>
      <c r="F3" s="23">
        <v>1</v>
      </c>
      <c r="G3" s="24">
        <f>(D4+D5+D6)*20/60</f>
        <v>0.33333333333333331</v>
      </c>
      <c r="H3" s="25">
        <f>G3*60</f>
        <v>20</v>
      </c>
    </row>
    <row r="4" spans="1:9" ht="14.25" customHeight="1" x14ac:dyDescent="0.25">
      <c r="A4" s="34"/>
      <c r="B4" s="35"/>
      <c r="C4" s="12" t="s">
        <v>16</v>
      </c>
      <c r="D4" s="13">
        <v>0.5</v>
      </c>
      <c r="E4" s="14"/>
      <c r="F4" s="23"/>
      <c r="G4" s="26"/>
      <c r="H4" s="25"/>
    </row>
    <row r="5" spans="1:9" x14ac:dyDescent="0.25">
      <c r="A5" s="34"/>
      <c r="B5" s="35"/>
      <c r="C5" s="12" t="s">
        <v>6</v>
      </c>
      <c r="D5" s="13">
        <v>0.25</v>
      </c>
      <c r="E5" s="15"/>
      <c r="F5" s="23"/>
      <c r="G5" s="26"/>
      <c r="H5" s="25"/>
    </row>
    <row r="6" spans="1:9" x14ac:dyDescent="0.25">
      <c r="A6" s="34"/>
      <c r="B6" s="35"/>
      <c r="C6" s="12" t="s">
        <v>15</v>
      </c>
      <c r="D6" s="13">
        <v>0.25</v>
      </c>
      <c r="E6" s="15"/>
      <c r="F6" s="23"/>
      <c r="G6" s="26"/>
      <c r="H6" s="25"/>
    </row>
    <row r="7" spans="1:9" ht="36" x14ac:dyDescent="0.25">
      <c r="A7" s="18">
        <v>2</v>
      </c>
      <c r="B7" s="19" t="s">
        <v>26</v>
      </c>
      <c r="C7" s="12"/>
      <c r="D7" s="13"/>
      <c r="E7" s="11">
        <f>SUM(D8:D9)</f>
        <v>5</v>
      </c>
      <c r="F7" s="23">
        <v>1</v>
      </c>
      <c r="G7" s="24">
        <f>E7*20/60</f>
        <v>1.6666666666666667</v>
      </c>
      <c r="H7" s="25">
        <f t="shared" ref="H7:H32" si="0">G7*60</f>
        <v>100</v>
      </c>
    </row>
    <row r="8" spans="1:9" ht="15.95" customHeight="1" x14ac:dyDescent="0.25">
      <c r="A8" s="34"/>
      <c r="B8" s="35"/>
      <c r="C8" s="12" t="s">
        <v>14</v>
      </c>
      <c r="D8" s="13">
        <v>3</v>
      </c>
      <c r="E8" s="15"/>
      <c r="F8" s="23"/>
      <c r="G8" s="26"/>
      <c r="H8" s="25"/>
    </row>
    <row r="9" spans="1:9" ht="15.95" customHeight="1" x14ac:dyDescent="0.25">
      <c r="A9" s="34"/>
      <c r="B9" s="35"/>
      <c r="C9" s="12" t="s">
        <v>19</v>
      </c>
      <c r="D9" s="13">
        <v>2</v>
      </c>
      <c r="E9" s="15"/>
      <c r="F9" s="23"/>
      <c r="G9" s="26"/>
      <c r="H9" s="25"/>
    </row>
    <row r="10" spans="1:9" ht="25.5" x14ac:dyDescent="0.25">
      <c r="A10" s="18">
        <v>3</v>
      </c>
      <c r="B10" s="21" t="s">
        <v>27</v>
      </c>
      <c r="C10" s="12"/>
      <c r="D10" s="13"/>
      <c r="E10" s="11">
        <f>SUM(D11:D14)</f>
        <v>9</v>
      </c>
      <c r="F10" s="23">
        <v>1</v>
      </c>
      <c r="G10" s="24">
        <f>E10*20/60</f>
        <v>3</v>
      </c>
      <c r="H10" s="25">
        <f t="shared" si="0"/>
        <v>180</v>
      </c>
    </row>
    <row r="11" spans="1:9" x14ac:dyDescent="0.25">
      <c r="A11" s="34"/>
      <c r="B11" s="35"/>
      <c r="C11" s="12" t="s">
        <v>13</v>
      </c>
      <c r="D11" s="13">
        <v>2</v>
      </c>
      <c r="E11" s="11"/>
      <c r="F11" s="23"/>
      <c r="G11" s="24"/>
      <c r="H11" s="25"/>
    </row>
    <row r="12" spans="1:9" ht="24" x14ac:dyDescent="0.25">
      <c r="A12" s="34"/>
      <c r="B12" s="35"/>
      <c r="C12" s="12" t="s">
        <v>20</v>
      </c>
      <c r="D12" s="13">
        <v>3</v>
      </c>
      <c r="E12" s="11"/>
      <c r="F12" s="23"/>
      <c r="G12" s="26"/>
      <c r="H12" s="25"/>
    </row>
    <row r="13" spans="1:9" ht="24" x14ac:dyDescent="0.25">
      <c r="A13" s="34"/>
      <c r="B13" s="35"/>
      <c r="C13" s="12" t="s">
        <v>31</v>
      </c>
      <c r="D13" s="13">
        <v>2</v>
      </c>
      <c r="E13" s="11"/>
      <c r="F13" s="27"/>
      <c r="G13" s="26"/>
      <c r="H13" s="25"/>
    </row>
    <row r="14" spans="1:9" ht="24" x14ac:dyDescent="0.25">
      <c r="A14" s="34"/>
      <c r="B14" s="35"/>
      <c r="C14" s="12" t="s">
        <v>41</v>
      </c>
      <c r="D14" s="13">
        <v>2</v>
      </c>
      <c r="E14" s="15"/>
      <c r="F14" s="23"/>
      <c r="G14" s="26"/>
      <c r="H14" s="25"/>
    </row>
    <row r="15" spans="1:9" ht="25.5" x14ac:dyDescent="0.25">
      <c r="A15" s="18">
        <v>4</v>
      </c>
      <c r="B15" s="21" t="s">
        <v>28</v>
      </c>
      <c r="C15" s="12"/>
      <c r="D15" s="13"/>
      <c r="E15" s="11">
        <f>SUM(D17:D18)</f>
        <v>9</v>
      </c>
      <c r="F15" s="23">
        <v>1</v>
      </c>
      <c r="G15" s="24">
        <f>E15*20/60</f>
        <v>3</v>
      </c>
      <c r="H15" s="25">
        <f t="shared" si="0"/>
        <v>180</v>
      </c>
    </row>
    <row r="16" spans="1:9" ht="36" x14ac:dyDescent="0.25">
      <c r="A16" s="34"/>
      <c r="B16" s="35"/>
      <c r="C16" s="12" t="s">
        <v>11</v>
      </c>
      <c r="D16" s="13">
        <v>3</v>
      </c>
      <c r="E16" s="11"/>
      <c r="F16" s="23"/>
      <c r="G16" s="26"/>
      <c r="H16" s="25"/>
      <c r="I16" s="5"/>
    </row>
    <row r="17" spans="1:10" ht="24" x14ac:dyDescent="0.25">
      <c r="A17" s="34"/>
      <c r="B17" s="35"/>
      <c r="C17" s="12" t="s">
        <v>9</v>
      </c>
      <c r="D17" s="13">
        <v>3</v>
      </c>
      <c r="E17" s="11"/>
      <c r="F17" s="23"/>
      <c r="G17" s="26"/>
      <c r="H17" s="25"/>
      <c r="I17" s="5"/>
    </row>
    <row r="18" spans="1:10" x14ac:dyDescent="0.25">
      <c r="A18" s="34"/>
      <c r="B18" s="35"/>
      <c r="C18" s="12" t="s">
        <v>42</v>
      </c>
      <c r="D18" s="13">
        <v>6</v>
      </c>
      <c r="E18" s="11"/>
      <c r="F18" s="23"/>
      <c r="G18" s="26"/>
      <c r="H18" s="25"/>
    </row>
    <row r="19" spans="1:10" x14ac:dyDescent="0.25">
      <c r="A19" s="18" t="s">
        <v>0</v>
      </c>
      <c r="B19" s="21" t="s">
        <v>29</v>
      </c>
      <c r="C19" s="12"/>
      <c r="D19" s="13"/>
      <c r="E19" s="11">
        <f>SUM(D20:D22)</f>
        <v>9</v>
      </c>
      <c r="F19" s="23">
        <v>1</v>
      </c>
      <c r="G19" s="24">
        <f>E19*20/60</f>
        <v>3</v>
      </c>
      <c r="H19" s="25">
        <f t="shared" si="0"/>
        <v>180</v>
      </c>
      <c r="I19" s="6"/>
      <c r="J19" s="6"/>
    </row>
    <row r="20" spans="1:10" ht="24" x14ac:dyDescent="0.25">
      <c r="A20" s="34"/>
      <c r="B20" s="35"/>
      <c r="C20" s="12" t="s">
        <v>21</v>
      </c>
      <c r="D20" s="13">
        <v>3</v>
      </c>
      <c r="E20" s="11"/>
      <c r="F20" s="23"/>
      <c r="G20" s="26"/>
      <c r="H20" s="25"/>
      <c r="I20" s="8"/>
    </row>
    <row r="21" spans="1:10" x14ac:dyDescent="0.25">
      <c r="A21" s="34"/>
      <c r="B21" s="35"/>
      <c r="C21" s="12" t="s">
        <v>8</v>
      </c>
      <c r="D21" s="13">
        <v>3</v>
      </c>
      <c r="E21" s="11"/>
      <c r="F21" s="23"/>
      <c r="G21" s="26"/>
      <c r="H21" s="25"/>
    </row>
    <row r="22" spans="1:10" x14ac:dyDescent="0.25">
      <c r="A22" s="34"/>
      <c r="B22" s="35"/>
      <c r="C22" s="12" t="s">
        <v>7</v>
      </c>
      <c r="D22" s="13">
        <v>3</v>
      </c>
      <c r="E22" s="15"/>
      <c r="F22" s="23"/>
      <c r="G22" s="26"/>
      <c r="H22" s="25"/>
    </row>
    <row r="23" spans="1:10" ht="38.25" x14ac:dyDescent="0.25">
      <c r="A23" s="20">
        <v>6</v>
      </c>
      <c r="B23" s="21" t="s">
        <v>34</v>
      </c>
      <c r="C23" s="12"/>
      <c r="D23" s="13"/>
      <c r="E23" s="11">
        <f>SUM(D24:D26)</f>
        <v>9</v>
      </c>
      <c r="F23" s="23">
        <v>1</v>
      </c>
      <c r="G23" s="24">
        <f>E23*20/60</f>
        <v>3</v>
      </c>
      <c r="H23" s="25">
        <f t="shared" ref="H23" si="1">G23*60</f>
        <v>180</v>
      </c>
      <c r="I23" s="6"/>
      <c r="J23" s="6"/>
    </row>
    <row r="24" spans="1:10" ht="36" x14ac:dyDescent="0.25">
      <c r="A24" s="34"/>
      <c r="B24" s="35"/>
      <c r="C24" s="12" t="s">
        <v>30</v>
      </c>
      <c r="D24" s="13">
        <v>3</v>
      </c>
      <c r="E24" s="11"/>
      <c r="F24" s="23"/>
      <c r="G24" s="26"/>
      <c r="H24" s="25"/>
      <c r="I24" s="8"/>
    </row>
    <row r="25" spans="1:10" ht="24" x14ac:dyDescent="0.25">
      <c r="A25" s="34"/>
      <c r="B25" s="35"/>
      <c r="C25" s="12" t="s">
        <v>32</v>
      </c>
      <c r="D25" s="13">
        <v>3</v>
      </c>
      <c r="E25" s="11"/>
      <c r="F25" s="23"/>
      <c r="G25" s="26"/>
      <c r="H25" s="25"/>
    </row>
    <row r="26" spans="1:10" ht="24" x14ac:dyDescent="0.25">
      <c r="A26" s="34"/>
      <c r="B26" s="35"/>
      <c r="C26" s="12" t="s">
        <v>33</v>
      </c>
      <c r="D26" s="13">
        <v>3</v>
      </c>
      <c r="E26" s="15"/>
      <c r="F26" s="23"/>
      <c r="G26" s="26"/>
      <c r="H26" s="25"/>
    </row>
    <row r="27" spans="1:10" ht="38.25" x14ac:dyDescent="0.25">
      <c r="A27" s="20">
        <v>7</v>
      </c>
      <c r="B27" s="21" t="s">
        <v>35</v>
      </c>
      <c r="C27" s="12"/>
      <c r="D27" s="13"/>
      <c r="E27" s="11">
        <f>SUM(D28:D31)</f>
        <v>12</v>
      </c>
      <c r="F27" s="23">
        <v>1</v>
      </c>
      <c r="G27" s="24">
        <f>E27*20/60</f>
        <v>4</v>
      </c>
      <c r="H27" s="25">
        <f t="shared" ref="H27" si="2">G27*60</f>
        <v>240</v>
      </c>
      <c r="I27" s="6"/>
      <c r="J27" s="6"/>
    </row>
    <row r="28" spans="1:10" ht="26.1" customHeight="1" x14ac:dyDescent="0.25">
      <c r="A28" s="36"/>
      <c r="B28" s="39"/>
      <c r="C28" s="12" t="s">
        <v>37</v>
      </c>
      <c r="D28" s="13">
        <v>3</v>
      </c>
      <c r="E28" s="11"/>
      <c r="F28" s="23"/>
      <c r="G28" s="26"/>
      <c r="H28" s="25"/>
      <c r="I28" s="8"/>
    </row>
    <row r="29" spans="1:10" x14ac:dyDescent="0.25">
      <c r="A29" s="37"/>
      <c r="B29" s="40"/>
      <c r="C29" s="12" t="s">
        <v>38</v>
      </c>
      <c r="D29" s="13">
        <v>3</v>
      </c>
      <c r="E29" s="11"/>
      <c r="F29" s="23"/>
      <c r="G29" s="26"/>
      <c r="H29" s="25"/>
    </row>
    <row r="30" spans="1:10" ht="24" x14ac:dyDescent="0.25">
      <c r="A30" s="37"/>
      <c r="B30" s="40"/>
      <c r="C30" s="12" t="s">
        <v>39</v>
      </c>
      <c r="D30" s="13">
        <v>3</v>
      </c>
      <c r="E30" s="15"/>
      <c r="F30" s="23"/>
      <c r="G30" s="26"/>
      <c r="H30" s="25"/>
    </row>
    <row r="31" spans="1:10" x14ac:dyDescent="0.25">
      <c r="A31" s="38"/>
      <c r="B31" s="41"/>
      <c r="C31" s="12" t="s">
        <v>40</v>
      </c>
      <c r="D31" s="13">
        <v>3</v>
      </c>
      <c r="E31" s="15"/>
      <c r="F31" s="23"/>
      <c r="G31" s="26"/>
      <c r="H31" s="25"/>
    </row>
    <row r="32" spans="1:10" x14ac:dyDescent="0.25">
      <c r="A32" s="18">
        <v>8</v>
      </c>
      <c r="B32" s="21" t="s">
        <v>36</v>
      </c>
      <c r="C32" s="12"/>
      <c r="D32" s="13"/>
      <c r="E32" s="16">
        <f>D33+D34</f>
        <v>3</v>
      </c>
      <c r="F32" s="23">
        <v>1</v>
      </c>
      <c r="G32" s="24">
        <f>(D33+D34)*20/60</f>
        <v>1</v>
      </c>
      <c r="H32" s="25">
        <f t="shared" si="0"/>
        <v>60</v>
      </c>
    </row>
    <row r="33" spans="1:8" x14ac:dyDescent="0.25">
      <c r="A33" s="34"/>
      <c r="B33" s="35"/>
      <c r="C33" s="12" t="s">
        <v>5</v>
      </c>
      <c r="D33" s="13">
        <v>1</v>
      </c>
      <c r="E33" s="15"/>
      <c r="F33" s="23"/>
      <c r="G33" s="26"/>
      <c r="H33" s="25"/>
    </row>
    <row r="34" spans="1:8" x14ac:dyDescent="0.25">
      <c r="A34" s="34"/>
      <c r="B34" s="35"/>
      <c r="C34" s="12" t="s">
        <v>10</v>
      </c>
      <c r="D34" s="13">
        <v>2</v>
      </c>
      <c r="E34" s="15"/>
      <c r="F34" s="23"/>
      <c r="G34" s="26"/>
      <c r="H34" s="25"/>
    </row>
    <row r="35" spans="1:8" x14ac:dyDescent="0.25">
      <c r="A35" s="7"/>
      <c r="B35" s="5"/>
      <c r="C35" s="17" t="s">
        <v>1</v>
      </c>
      <c r="D35" s="22">
        <f>SUM(D4:D34)</f>
        <v>60</v>
      </c>
      <c r="E35" s="22">
        <f>SUM(E3:E34)</f>
        <v>57</v>
      </c>
      <c r="F35" s="28">
        <f>SUM(F3:F34)</f>
        <v>8</v>
      </c>
      <c r="G35" s="29">
        <f>SUM(G3:G34)</f>
        <v>19</v>
      </c>
      <c r="H35" s="30">
        <f>SUM(H3:H34)</f>
        <v>1140</v>
      </c>
    </row>
    <row r="36" spans="1:8" x14ac:dyDescent="0.25">
      <c r="A36" s="1"/>
      <c r="B36" s="2"/>
      <c r="C36" s="3"/>
    </row>
    <row r="37" spans="1:8" x14ac:dyDescent="0.25">
      <c r="E37" s="9"/>
    </row>
    <row r="38" spans="1:8" x14ac:dyDescent="0.25">
      <c r="A38" s="4"/>
    </row>
  </sheetData>
  <mergeCells count="17">
    <mergeCell ref="A1:H1"/>
    <mergeCell ref="A4:A6"/>
    <mergeCell ref="B4:B6"/>
    <mergeCell ref="A8:A9"/>
    <mergeCell ref="B8:B9"/>
    <mergeCell ref="B11:B14"/>
    <mergeCell ref="A11:A14"/>
    <mergeCell ref="A33:A34"/>
    <mergeCell ref="B33:B34"/>
    <mergeCell ref="A16:A18"/>
    <mergeCell ref="B16:B18"/>
    <mergeCell ref="A20:A22"/>
    <mergeCell ref="B20:B22"/>
    <mergeCell ref="A28:A31"/>
    <mergeCell ref="B28:B31"/>
    <mergeCell ref="A24:A26"/>
    <mergeCell ref="B24:B26"/>
  </mergeCells>
  <pageMargins left="0.53125" right="0.54166666666666663" top="0.63541666666666663" bottom="0.60416666666666663" header="0.3" footer="0.3"/>
  <pageSetup paperSize="9" orientation="portrait" r:id="rId1"/>
  <headerFooter>
    <oddHeader xml:space="preserve">&amp;LUNESCO&amp;CFichier de spécification de la Formation Niveau 1
&amp;RRCVA
</oddHeader>
    <oddFooter>&amp;LCentre Virtuel Avicenne&amp;C&amp;9&amp;F&amp;R&amp;10Formation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view="pageLayout" topLeftCell="A22" zoomScaleNormal="100" workbookViewId="0">
      <selection activeCell="E7" sqref="E7"/>
    </sheetView>
  </sheetViews>
  <sheetFormatPr baseColWidth="10" defaultRowHeight="15" x14ac:dyDescent="0.25"/>
  <cols>
    <col min="1" max="1" width="10.28515625" customWidth="1"/>
    <col min="2" max="2" width="13.140625" customWidth="1"/>
    <col min="3" max="3" width="12.140625" customWidth="1"/>
    <col min="4" max="4" width="10.42578125" customWidth="1"/>
    <col min="5" max="6" width="10.5703125" customWidth="1"/>
    <col min="8" max="8" width="9.7109375" customWidth="1"/>
  </cols>
  <sheetData>
    <row r="1" spans="1:8" ht="15.75" thickBot="1" x14ac:dyDescent="0.3">
      <c r="A1" s="42" t="s">
        <v>71</v>
      </c>
      <c r="B1" s="43"/>
      <c r="C1" s="43"/>
      <c r="D1" s="43"/>
      <c r="E1" s="43"/>
      <c r="F1" s="43"/>
      <c r="G1" s="43"/>
      <c r="H1" s="44"/>
    </row>
    <row r="2" spans="1:8" ht="31.5" x14ac:dyDescent="0.25">
      <c r="A2" s="33" t="s">
        <v>12</v>
      </c>
      <c r="B2" s="33" t="s">
        <v>2</v>
      </c>
      <c r="C2" s="33" t="s">
        <v>3</v>
      </c>
      <c r="D2" s="33" t="s">
        <v>4</v>
      </c>
      <c r="E2" s="33" t="s">
        <v>23</v>
      </c>
      <c r="F2" s="33" t="s">
        <v>22</v>
      </c>
      <c r="G2" s="33" t="s">
        <v>17</v>
      </c>
      <c r="H2" s="33" t="s">
        <v>18</v>
      </c>
    </row>
    <row r="3" spans="1:8" ht="36" x14ac:dyDescent="0.25">
      <c r="A3" s="31">
        <v>1</v>
      </c>
      <c r="B3" s="19" t="s">
        <v>43</v>
      </c>
      <c r="C3" s="10"/>
      <c r="D3" s="11"/>
      <c r="E3" s="11">
        <f>D4+D5+D6</f>
        <v>1</v>
      </c>
      <c r="F3" s="23">
        <v>1</v>
      </c>
      <c r="G3" s="24">
        <f>(D4+D5+D6)*20/60</f>
        <v>0.33333333333333331</v>
      </c>
      <c r="H3" s="25">
        <f>G3*60</f>
        <v>20</v>
      </c>
    </row>
    <row r="4" spans="1:8" ht="24" x14ac:dyDescent="0.25">
      <c r="A4" s="34"/>
      <c r="B4" s="35"/>
      <c r="C4" s="12" t="s">
        <v>44</v>
      </c>
      <c r="D4" s="13">
        <v>0.5</v>
      </c>
      <c r="E4" s="14"/>
      <c r="F4" s="23"/>
      <c r="G4" s="26"/>
      <c r="H4" s="25"/>
    </row>
    <row r="5" spans="1:8" ht="24" x14ac:dyDescent="0.25">
      <c r="A5" s="34"/>
      <c r="B5" s="35"/>
      <c r="C5" s="12" t="s">
        <v>6</v>
      </c>
      <c r="D5" s="13">
        <v>0.25</v>
      </c>
      <c r="E5" s="15"/>
      <c r="F5" s="23"/>
      <c r="G5" s="26"/>
      <c r="H5" s="25"/>
    </row>
    <row r="6" spans="1:8" ht="36" x14ac:dyDescent="0.25">
      <c r="A6" s="34"/>
      <c r="B6" s="35"/>
      <c r="C6" s="12" t="s">
        <v>15</v>
      </c>
      <c r="D6" s="13">
        <v>0.25</v>
      </c>
      <c r="E6" s="15"/>
      <c r="F6" s="23"/>
      <c r="G6" s="26"/>
      <c r="H6" s="25"/>
    </row>
    <row r="7" spans="1:8" ht="24" x14ac:dyDescent="0.25">
      <c r="A7" s="31">
        <v>2</v>
      </c>
      <c r="B7" s="19" t="s">
        <v>47</v>
      </c>
      <c r="C7" s="12"/>
      <c r="D7" s="13"/>
      <c r="E7" s="11">
        <f>SUM(D8:D9)</f>
        <v>5</v>
      </c>
      <c r="F7" s="23">
        <v>1</v>
      </c>
      <c r="G7" s="24">
        <f>E7*20/60</f>
        <v>1.6666666666666667</v>
      </c>
      <c r="H7" s="25">
        <f t="shared" ref="H7:H32" si="0">G7*60</f>
        <v>100</v>
      </c>
    </row>
    <row r="8" spans="1:8" x14ac:dyDescent="0.25">
      <c r="A8" s="34"/>
      <c r="B8" s="35"/>
      <c r="C8" s="12" t="s">
        <v>45</v>
      </c>
      <c r="D8" s="13">
        <v>3</v>
      </c>
      <c r="E8" s="15"/>
      <c r="F8" s="23"/>
      <c r="G8" s="26"/>
      <c r="H8" s="25"/>
    </row>
    <row r="9" spans="1:8" x14ac:dyDescent="0.25">
      <c r="A9" s="34"/>
      <c r="B9" s="35"/>
      <c r="C9" s="12" t="s">
        <v>46</v>
      </c>
      <c r="D9" s="13">
        <v>2</v>
      </c>
      <c r="E9" s="15"/>
      <c r="F9" s="23"/>
      <c r="G9" s="26"/>
      <c r="H9" s="25"/>
    </row>
    <row r="10" spans="1:8" ht="25.5" x14ac:dyDescent="0.25">
      <c r="A10" s="31">
        <v>3</v>
      </c>
      <c r="B10" s="21" t="s">
        <v>48</v>
      </c>
      <c r="C10" s="12"/>
      <c r="D10" s="13"/>
      <c r="E10" s="11">
        <f>SUM(D11:D14)</f>
        <v>9</v>
      </c>
      <c r="F10" s="23">
        <v>1</v>
      </c>
      <c r="G10" s="24">
        <f>E10*20/60</f>
        <v>3</v>
      </c>
      <c r="H10" s="25">
        <f t="shared" si="0"/>
        <v>180</v>
      </c>
    </row>
    <row r="11" spans="1:8" x14ac:dyDescent="0.25">
      <c r="A11" s="34"/>
      <c r="B11" s="35"/>
      <c r="C11" s="12" t="s">
        <v>49</v>
      </c>
      <c r="D11" s="13">
        <v>2</v>
      </c>
      <c r="E11" s="11"/>
      <c r="F11" s="23"/>
      <c r="G11" s="24"/>
      <c r="H11" s="25"/>
    </row>
    <row r="12" spans="1:8" x14ac:dyDescent="0.25">
      <c r="A12" s="34"/>
      <c r="B12" s="35"/>
      <c r="C12" s="12" t="s">
        <v>50</v>
      </c>
      <c r="D12" s="13">
        <v>3</v>
      </c>
      <c r="E12" s="11"/>
      <c r="F12" s="23"/>
      <c r="G12" s="26"/>
      <c r="H12" s="25"/>
    </row>
    <row r="13" spans="1:8" x14ac:dyDescent="0.25">
      <c r="A13" s="34"/>
      <c r="B13" s="35"/>
      <c r="C13" s="12" t="s">
        <v>51</v>
      </c>
      <c r="D13" s="13">
        <v>2</v>
      </c>
      <c r="E13" s="11"/>
      <c r="F13" s="27"/>
      <c r="G13" s="26"/>
      <c r="H13" s="25"/>
    </row>
    <row r="14" spans="1:8" x14ac:dyDescent="0.25">
      <c r="A14" s="34"/>
      <c r="B14" s="35"/>
      <c r="C14" s="12" t="s">
        <v>52</v>
      </c>
      <c r="D14" s="13">
        <v>2</v>
      </c>
      <c r="E14" s="15"/>
      <c r="F14" s="23"/>
      <c r="G14" s="26"/>
      <c r="H14" s="25"/>
    </row>
    <row r="15" spans="1:8" ht="25.5" x14ac:dyDescent="0.25">
      <c r="A15" s="31">
        <v>4</v>
      </c>
      <c r="B15" s="21" t="s">
        <v>53</v>
      </c>
      <c r="C15" s="12"/>
      <c r="D15" s="13"/>
      <c r="E15" s="11">
        <f>SUM(D17:D18)</f>
        <v>9</v>
      </c>
      <c r="F15" s="23">
        <v>1</v>
      </c>
      <c r="G15" s="24">
        <f>E15*20/60</f>
        <v>3</v>
      </c>
      <c r="H15" s="25">
        <f t="shared" si="0"/>
        <v>180</v>
      </c>
    </row>
    <row r="16" spans="1:8" x14ac:dyDescent="0.25">
      <c r="A16" s="34"/>
      <c r="B16" s="35"/>
      <c r="C16" s="12" t="s">
        <v>54</v>
      </c>
      <c r="D16" s="13">
        <v>3</v>
      </c>
      <c r="E16" s="11"/>
      <c r="F16" s="23"/>
      <c r="G16" s="26"/>
      <c r="H16" s="25"/>
    </row>
    <row r="17" spans="1:8" x14ac:dyDescent="0.25">
      <c r="A17" s="34"/>
      <c r="B17" s="35"/>
      <c r="C17" s="12" t="s">
        <v>55</v>
      </c>
      <c r="D17" s="13">
        <v>3</v>
      </c>
      <c r="E17" s="11"/>
      <c r="F17" s="23"/>
      <c r="G17" s="26"/>
      <c r="H17" s="25"/>
    </row>
    <row r="18" spans="1:8" x14ac:dyDescent="0.25">
      <c r="A18" s="34"/>
      <c r="B18" s="35"/>
      <c r="C18" s="12" t="s">
        <v>56</v>
      </c>
      <c r="D18" s="13">
        <v>6</v>
      </c>
      <c r="E18" s="11"/>
      <c r="F18" s="23"/>
      <c r="G18" s="26"/>
      <c r="H18" s="25"/>
    </row>
    <row r="19" spans="1:8" ht="25.5" x14ac:dyDescent="0.25">
      <c r="A19" s="31" t="s">
        <v>0</v>
      </c>
      <c r="B19" s="21" t="s">
        <v>57</v>
      </c>
      <c r="C19" s="12"/>
      <c r="D19" s="13"/>
      <c r="E19" s="11">
        <f>SUM(D20:D22)</f>
        <v>9</v>
      </c>
      <c r="F19" s="23">
        <v>1</v>
      </c>
      <c r="G19" s="24">
        <f>E19*20/60</f>
        <v>3</v>
      </c>
      <c r="H19" s="25">
        <f t="shared" si="0"/>
        <v>180</v>
      </c>
    </row>
    <row r="20" spans="1:8" x14ac:dyDescent="0.25">
      <c r="A20" s="34"/>
      <c r="B20" s="35"/>
      <c r="C20" s="12" t="s">
        <v>58</v>
      </c>
      <c r="D20" s="13">
        <v>3</v>
      </c>
      <c r="E20" s="11"/>
      <c r="F20" s="23"/>
      <c r="G20" s="26"/>
      <c r="H20" s="25"/>
    </row>
    <row r="21" spans="1:8" x14ac:dyDescent="0.25">
      <c r="A21" s="34"/>
      <c r="B21" s="35"/>
      <c r="C21" s="12" t="s">
        <v>59</v>
      </c>
      <c r="D21" s="13">
        <v>3</v>
      </c>
      <c r="E21" s="11"/>
      <c r="F21" s="23"/>
      <c r="G21" s="26"/>
      <c r="H21" s="25"/>
    </row>
    <row r="22" spans="1:8" x14ac:dyDescent="0.25">
      <c r="A22" s="34"/>
      <c r="B22" s="35"/>
      <c r="C22" s="12" t="s">
        <v>60</v>
      </c>
      <c r="D22" s="13">
        <v>3</v>
      </c>
      <c r="E22" s="15"/>
      <c r="F22" s="23"/>
      <c r="G22" s="26"/>
      <c r="H22" s="25"/>
    </row>
    <row r="23" spans="1:8" ht="25.5" x14ac:dyDescent="0.25">
      <c r="A23" s="31">
        <v>6</v>
      </c>
      <c r="B23" s="21" t="s">
        <v>61</v>
      </c>
      <c r="C23" s="12"/>
      <c r="D23" s="13"/>
      <c r="E23" s="11">
        <f>SUM(D24:D26)</f>
        <v>9</v>
      </c>
      <c r="F23" s="23">
        <v>1</v>
      </c>
      <c r="G23" s="24">
        <f>E23*20/60</f>
        <v>3</v>
      </c>
      <c r="H23" s="25">
        <f t="shared" ref="H23" si="1">G23*60</f>
        <v>180</v>
      </c>
    </row>
    <row r="24" spans="1:8" x14ac:dyDescent="0.25">
      <c r="A24" s="34"/>
      <c r="B24" s="35"/>
      <c r="C24" s="12" t="s">
        <v>62</v>
      </c>
      <c r="D24" s="13">
        <v>3</v>
      </c>
      <c r="E24" s="11"/>
      <c r="F24" s="23"/>
      <c r="G24" s="26"/>
      <c r="H24" s="25"/>
    </row>
    <row r="25" spans="1:8" x14ac:dyDescent="0.25">
      <c r="A25" s="34"/>
      <c r="B25" s="35"/>
      <c r="C25" s="12" t="s">
        <v>63</v>
      </c>
      <c r="D25" s="13">
        <v>3</v>
      </c>
      <c r="E25" s="11"/>
      <c r="F25" s="23"/>
      <c r="G25" s="26"/>
      <c r="H25" s="25"/>
    </row>
    <row r="26" spans="1:8" x14ac:dyDescent="0.25">
      <c r="A26" s="34"/>
      <c r="B26" s="35"/>
      <c r="C26" s="12" t="s">
        <v>64</v>
      </c>
      <c r="D26" s="13">
        <v>3</v>
      </c>
      <c r="E26" s="15"/>
      <c r="F26" s="23"/>
      <c r="G26" s="26"/>
      <c r="H26" s="25"/>
    </row>
    <row r="27" spans="1:8" ht="25.5" x14ac:dyDescent="0.25">
      <c r="A27" s="31">
        <v>7</v>
      </c>
      <c r="B27" s="21" t="s">
        <v>65</v>
      </c>
      <c r="C27" s="12"/>
      <c r="D27" s="13"/>
      <c r="E27" s="11">
        <f>SUM(D28:D31)</f>
        <v>12</v>
      </c>
      <c r="F27" s="23">
        <v>1</v>
      </c>
      <c r="G27" s="24">
        <f>E27*20/60</f>
        <v>4</v>
      </c>
      <c r="H27" s="25">
        <f t="shared" ref="H27" si="2">G27*60</f>
        <v>240</v>
      </c>
    </row>
    <row r="28" spans="1:8" x14ac:dyDescent="0.25">
      <c r="A28" s="36"/>
      <c r="B28" s="39"/>
      <c r="C28" s="12" t="s">
        <v>66</v>
      </c>
      <c r="D28" s="13">
        <v>3</v>
      </c>
      <c r="E28" s="11"/>
      <c r="F28" s="23"/>
      <c r="G28" s="26"/>
      <c r="H28" s="25"/>
    </row>
    <row r="29" spans="1:8" x14ac:dyDescent="0.25">
      <c r="A29" s="37"/>
      <c r="B29" s="40"/>
      <c r="C29" s="12" t="s">
        <v>67</v>
      </c>
      <c r="D29" s="13">
        <v>3</v>
      </c>
      <c r="E29" s="11"/>
      <c r="F29" s="23"/>
      <c r="G29" s="26"/>
      <c r="H29" s="25"/>
    </row>
    <row r="30" spans="1:8" x14ac:dyDescent="0.25">
      <c r="A30" s="37"/>
      <c r="B30" s="40"/>
      <c r="C30" s="12" t="s">
        <v>68</v>
      </c>
      <c r="D30" s="13">
        <v>3</v>
      </c>
      <c r="E30" s="15"/>
      <c r="F30" s="23"/>
      <c r="G30" s="26"/>
      <c r="H30" s="25"/>
    </row>
    <row r="31" spans="1:8" x14ac:dyDescent="0.25">
      <c r="A31" s="38"/>
      <c r="B31" s="41"/>
      <c r="C31" s="12" t="s">
        <v>69</v>
      </c>
      <c r="D31" s="13">
        <v>3</v>
      </c>
      <c r="E31" s="15"/>
      <c r="F31" s="23"/>
      <c r="G31" s="26"/>
      <c r="H31" s="25"/>
    </row>
    <row r="32" spans="1:8" ht="25.5" x14ac:dyDescent="0.25">
      <c r="A32" s="31">
        <v>8</v>
      </c>
      <c r="B32" s="21" t="s">
        <v>36</v>
      </c>
      <c r="C32" s="12"/>
      <c r="D32" s="13"/>
      <c r="E32" s="16">
        <f>D33+D34</f>
        <v>3</v>
      </c>
      <c r="F32" s="23">
        <v>1</v>
      </c>
      <c r="G32" s="24">
        <f>(D33+D34)*20/60</f>
        <v>1</v>
      </c>
      <c r="H32" s="25">
        <f t="shared" si="0"/>
        <v>60</v>
      </c>
    </row>
    <row r="33" spans="1:8" ht="24" x14ac:dyDescent="0.25">
      <c r="A33" s="34"/>
      <c r="B33" s="35"/>
      <c r="C33" s="12" t="s">
        <v>5</v>
      </c>
      <c r="D33" s="13">
        <v>1</v>
      </c>
      <c r="E33" s="15"/>
      <c r="F33" s="23"/>
      <c r="G33" s="26"/>
      <c r="H33" s="25"/>
    </row>
    <row r="34" spans="1:8" ht="24" x14ac:dyDescent="0.25">
      <c r="A34" s="34"/>
      <c r="B34" s="35"/>
      <c r="C34" s="12" t="s">
        <v>70</v>
      </c>
      <c r="D34" s="13">
        <v>2</v>
      </c>
      <c r="E34" s="15"/>
      <c r="F34" s="23"/>
      <c r="G34" s="26"/>
      <c r="H34" s="25"/>
    </row>
    <row r="35" spans="1:8" x14ac:dyDescent="0.25">
      <c r="A35" s="7"/>
      <c r="B35" s="5"/>
      <c r="C35" s="17" t="s">
        <v>1</v>
      </c>
      <c r="D35" s="32">
        <f>SUM(D4:D34)</f>
        <v>60</v>
      </c>
      <c r="E35" s="32">
        <f>SUM(E3:E34)</f>
        <v>57</v>
      </c>
      <c r="F35" s="28">
        <f>SUM(F3:F34)</f>
        <v>8</v>
      </c>
      <c r="G35" s="29">
        <f>SUM(G3:G34)</f>
        <v>19</v>
      </c>
      <c r="H35" s="30">
        <f>SUM(H3:H34)</f>
        <v>1140</v>
      </c>
    </row>
  </sheetData>
  <mergeCells count="17">
    <mergeCell ref="A11:A14"/>
    <mergeCell ref="B11:B14"/>
    <mergeCell ref="A1:H1"/>
    <mergeCell ref="A4:A6"/>
    <mergeCell ref="B4:B6"/>
    <mergeCell ref="A8:A9"/>
    <mergeCell ref="B8:B9"/>
    <mergeCell ref="A28:A31"/>
    <mergeCell ref="B28:B31"/>
    <mergeCell ref="A33:A34"/>
    <mergeCell ref="B33:B34"/>
    <mergeCell ref="A16:A18"/>
    <mergeCell ref="B16:B18"/>
    <mergeCell ref="A20:A22"/>
    <mergeCell ref="B20:B22"/>
    <mergeCell ref="A24:A26"/>
    <mergeCell ref="B24:B26"/>
  </mergeCells>
  <pageMargins left="0.61458333333333337" right="0.7" top="0.75" bottom="0.75" header="0.3" footer="0.3"/>
  <pageSetup paperSize="9" orientation="portrait" horizontalDpi="4294967293" verticalDpi="4294967293" r:id="rId1"/>
  <headerFooter>
    <oddHeader>&amp;LUNESCO&amp;CExempe de fichier de spécification&amp;RRCVA</oddHeader>
    <oddFooter>&amp;LCentre Avicenne...&amp;C&amp;8&amp;F&amp;R&amp;10Nom du Module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Spécifications-Formation</vt:lpstr>
      <vt:lpstr>Fichier-de-Spécification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Avicenne</dc:creator>
  <cp:lastModifiedBy>Famille TIAMA</cp:lastModifiedBy>
  <cp:lastPrinted>2021-11-23T21:15:21Z</cp:lastPrinted>
  <dcterms:created xsi:type="dcterms:W3CDTF">2019-10-03T13:07:31Z</dcterms:created>
  <dcterms:modified xsi:type="dcterms:W3CDTF">2021-11-23T21:15:50Z</dcterms:modified>
</cp:coreProperties>
</file>